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K:\19023_Rekonstrukce ŽST Holešov DSP\06_pracovní\09_Labudík\"/>
    </mc:Choice>
  </mc:AlternateContent>
  <xr:revisionPtr revIDLastSave="0" documentId="13_ncr:1_{4C04EA89-5AFE-4232-AF8A-BC944B9ADA23}" xr6:coauthVersionLast="46" xr6:coauthVersionMax="46" xr10:uidLastSave="{00000000-0000-0000-0000-000000000000}"/>
  <bookViews>
    <workbookView xWindow="28680" yWindow="-120" windowWidth="29040" windowHeight="1764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S19" i="1" l="1"/>
  <c r="S10" i="1" l="1"/>
  <c r="S9" i="1"/>
  <c r="S22" i="1"/>
  <c r="S15" i="1" l="1"/>
  <c r="S16" i="1"/>
  <c r="S17" i="1"/>
  <c r="S18" i="1"/>
  <c r="S12" i="1"/>
  <c r="S7" i="1" l="1"/>
  <c r="S8" i="1"/>
  <c r="S11" i="1"/>
  <c r="S6" i="1"/>
  <c r="S13" i="1"/>
  <c r="S14" i="1"/>
  <c r="S5" i="1"/>
  <c r="S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urbankova</author>
  </authors>
  <commentList>
    <comment ref="P1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urbankova:</t>
        </r>
        <r>
          <rPr>
            <sz val="9"/>
            <color indexed="81"/>
            <rFont val="Tahoma"/>
            <family val="2"/>
            <charset val="238"/>
          </rPr>
          <t xml:space="preserve">
vyhl. 169/2016</t>
        </r>
      </text>
    </comment>
  </commentList>
</comments>
</file>

<file path=xl/sharedStrings.xml><?xml version="1.0" encoding="utf-8"?>
<sst xmlns="http://schemas.openxmlformats.org/spreadsheetml/2006/main" count="133" uniqueCount="95">
  <si>
    <t>typ_radku</t>
  </si>
  <si>
    <t>por_cislo</t>
  </si>
  <si>
    <t>polozka</t>
  </si>
  <si>
    <t>var_polozky</t>
  </si>
  <si>
    <t>popis</t>
  </si>
  <si>
    <t>mj</t>
  </si>
  <si>
    <t>mnozstvi</t>
  </si>
  <si>
    <t>nakl_cena</t>
  </si>
  <si>
    <t>procento</t>
  </si>
  <si>
    <t>jedn_cena</t>
  </si>
  <si>
    <t>popis_anglicky</t>
  </si>
  <si>
    <t>doplnujici_popis</t>
  </si>
  <si>
    <t>doplnujici_popis_anglcky</t>
  </si>
  <si>
    <t>jedn_hmot</t>
  </si>
  <si>
    <t>jedn_hmot2</t>
  </si>
  <si>
    <t>vyraz</t>
  </si>
  <si>
    <t>vyraz2</t>
  </si>
  <si>
    <t>specifikace</t>
  </si>
  <si>
    <t>cenova_soustava</t>
  </si>
  <si>
    <t>dod</t>
  </si>
  <si>
    <t>mon</t>
  </si>
  <si>
    <t>S</t>
  </si>
  <si>
    <t>O</t>
  </si>
  <si>
    <t xml:space="preserve">Ceny  všech položek  jsou vč. Ostatních Rozpočtových Nákladů </t>
  </si>
  <si>
    <t>celkem</t>
  </si>
  <si>
    <t>SD</t>
  </si>
  <si>
    <t>.</t>
  </si>
  <si>
    <t xml:space="preserve"> </t>
  </si>
  <si>
    <t>P</t>
  </si>
  <si>
    <t xml:space="preserve">Položka obsahuje všechny náklady na montáž a materiál dodaného zařízení protikorozně ošetřeného podle TKP se všemi pomocnými doplňujícími součástmi a pracemi s použitím  mechanizmů.Cena položky je vč. Ostatních rozpočtových nákladů </t>
  </si>
  <si>
    <t xml:space="preserve">Položka obsahuje všechny náklady na materiál dodaného zařízení protikorozně ošetřeného podle TKP se všemi pomocnými doplňujícími součástmi a pracemi s použitím  mechanizmů.Cena položky je vč. Ostatních rozpočtových nákladů </t>
  </si>
  <si>
    <t xml:space="preserve">Položka obsahuje všechny náklady na odvoz betonové sutě nad 1 km vč.naložení, přeložení a uložení na skládku a k tomu potřebných vozidel a mechanizmů.Cena položky je vč. Ostatních rozpočtových nákladů </t>
  </si>
  <si>
    <t xml:space="preserve">Položka obsahuje všechny náklady na demontáž stávajícího zařízení se všemi pomocnými doplňujícími úpravami pro jeho likvidaci a s přepravou a dovozem potřebných mechanizmů k uvedené činnosti.Cena položky je vč. Ostatních rozpočtových nákladů </t>
  </si>
  <si>
    <t xml:space="preserve">Položka obsahuje všechny náklady na demontáž stávajícího zařízení  se všemi pomocnými doplňujícími  úpravami pro jeho likvidaci nebo další použití  s přepravou a dovozem potřebných mechanizmů k uvedené činnosti.Cena položky je vč. Ostatních rozpočtových nákladů </t>
  </si>
  <si>
    <t>CELKOVÝ SOUČET -</t>
  </si>
  <si>
    <t>Rekonstrukce žst. Holešov</t>
  </si>
  <si>
    <t>SO 01-10-2.1</t>
  </si>
  <si>
    <t>13283</t>
  </si>
  <si>
    <t/>
  </si>
  <si>
    <t>HLOUBENÍ RÝH ŠÍŘ DO 2M PAŽ I NEPAŽ TŘ. II</t>
  </si>
  <si>
    <t>17411</t>
  </si>
  <si>
    <t>ZÁSYP JAM A RÝH ZEMINOU SE ZHUTNĚNÍM</t>
  </si>
  <si>
    <t>M3</t>
  </si>
  <si>
    <t xml:space="preserve">75IK11         </t>
  </si>
  <si>
    <t>MĚŘENÍ STÁVAJÍCÍHO OPTICKÉHO KABELU</t>
  </si>
  <si>
    <t xml:space="preserve">VLÁKNO    </t>
  </si>
  <si>
    <t>MĚŘENÍ KOMPLEXNÍ OPTICKÉHO KABELU</t>
  </si>
  <si>
    <t xml:space="preserve">R75IK21         </t>
  </si>
  <si>
    <t xml:space="preserve">702312         </t>
  </si>
  <si>
    <t>ZAKRYTÍ KABELŮ VÝSTRAŽNOU FÓLIÍ ŠÍŘKY PŘES 20 DO 40 CM</t>
  </si>
  <si>
    <t xml:space="preserve">703752         </t>
  </si>
  <si>
    <t>PROTIPOŽÁRNÍ UCPÁVKA STĚNOU/STROPEM, TL DO 50CM, DO EI 90 MIN.</t>
  </si>
  <si>
    <t>M2</t>
  </si>
  <si>
    <t xml:space="preserve">703762         </t>
  </si>
  <si>
    <t>KABELOVÁ UCPÁVKA VODĚ ODOLNÁ PRO VNITŘNÍ PRŮMĚR OTVORU 65 - 110MM</t>
  </si>
  <si>
    <t>M</t>
  </si>
  <si>
    <t>ZAMĚŘENÍ TRASY A ÚPRAVA KABELOVÉ KNIHY</t>
  </si>
  <si>
    <t>DOZOR SPRÁVCE ZAŘÍZENÍ</t>
  </si>
  <si>
    <t>HUTNĚNÍ ZEMIN PO VRSTVÁCH 20 CM</t>
  </si>
  <si>
    <t>ZŘÍZENÍ KABELOVÉHO LOŽE V RÝZE DO 65 CM Z PÍSKU 10 CM</t>
  </si>
  <si>
    <t>HOD</t>
  </si>
  <si>
    <t>R</t>
  </si>
  <si>
    <t>R01100201</t>
  </si>
  <si>
    <t>R01100202</t>
  </si>
  <si>
    <t>R01100203</t>
  </si>
  <si>
    <t>R01100204</t>
  </si>
  <si>
    <t>Sděl. technika</t>
  </si>
  <si>
    <t>Položka obsahuje kompletní geodetické zaměření, zakreslení a aktualizace kabelové knihy</t>
  </si>
  <si>
    <t>Položka obsahuje dozor a kontrolu správce zařízení</t>
  </si>
  <si>
    <t>Položka obsahuje dodávku, uložení a veškeré práce spojené s dopravou a montáží</t>
  </si>
  <si>
    <t>Položka obsahuje veškeré práce s pojené s hutněním zeminy ve výkopu</t>
  </si>
  <si>
    <t>1. Položka obsahuje: – práce spojené s měřením optické kabelizace splňující  „Základní technické specifikace optických kabelů a jejich příslušenství v telekomunikační síti SŽDC“, vydaném SŽDC s.o., Odbor automatizace a elektrotechniky, č.j.22942/2015-SŽDC – O14 ""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měření:Měřící práce se udávají počtem optických vláken.</t>
  </si>
  <si>
    <t>1*1</t>
  </si>
  <si>
    <t>2*1</t>
  </si>
  <si>
    <t>8*1</t>
  </si>
  <si>
    <t>Poplatky za likvidaci odpadů</t>
  </si>
  <si>
    <t>ODVOZ ZEMINY Z VÝKOPU (NA LIKVIDACI ODPADŮ NEBO JINÉ URČENÉ MÍSTO)</t>
  </si>
  <si>
    <t>74A150</t>
  </si>
  <si>
    <t>M3KM</t>
  </si>
  <si>
    <t>KUS</t>
  </si>
  <si>
    <t>OPTOTRUBKA HDPE DĚLENÁ PRŮMĚRU DO 40 MM</t>
  </si>
  <si>
    <t xml:space="preserve">75I95X         </t>
  </si>
  <si>
    <t>OPTOTRUBKA HDPE DĚLENÁ - MONTÁŽ</t>
  </si>
  <si>
    <t>75I951</t>
  </si>
  <si>
    <t>KABELOVÝ ŽLAB ZEMNÍ VČETNĚ KRYTU SVĚTLÉ ŠÍŘKY DO 120 MM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</si>
  <si>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materiálů2. Položka neobsahuje: X3. Způsob měření:Dodávka a montáž specifikované kabelizace se měří v délce udané v metrech.</t>
  </si>
  <si>
    <t>10*1</t>
  </si>
  <si>
    <t>1. Položka obsahuje: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materiálů2. Položka neobsahuje: X3. Způsob měření:Práce specifikovaného se měří délce kabelizace udané v metrech.</t>
  </si>
  <si>
    <t>72*1</t>
  </si>
  <si>
    <t>30*1</t>
  </si>
  <si>
    <t>40*1</t>
  </si>
  <si>
    <t>Žst. Holešov, přeložky kabelů společnosti UPC, kabely RAAB</t>
  </si>
  <si>
    <t>R01100214</t>
  </si>
  <si>
    <t>OBETONOVANÍ PLASTOVÉHO ŽLABU VE VÝKOPU</t>
  </si>
  <si>
    <t>4*1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</si>
</sst>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00"/>
  </numFmts>
  <fonts count="20" x14ac:knownFonts="1">
    <font>
      <sz val="9"/>
      <color rgb="FF000000"/>
      <name val="Arial"/>
      <family val="2"/>
    </font>
    <font>
      <sz val="10"/>
      <name val="Arial"/>
      <family val="2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9"/>
      <color rgb="FFFF0000"/>
      <name val="Arial"/>
      <family val="2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rgb="FF0070C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b/>
      <sz val="11"/>
      <color indexed="60"/>
      <name val="Arial CE"/>
      <family val="2"/>
      <charset val="238"/>
    </font>
    <font>
      <sz val="10"/>
      <color rgb="FFFF000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">
    <xf numFmtId="0" fontId="0" fillId="0" borderId="0">
      <alignment vertical="center"/>
      <protection locked="0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7" fillId="0" borderId="0"/>
    <xf numFmtId="0" fontId="6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0" fontId="6" fillId="0" borderId="0">
      <alignment vertical="center"/>
    </xf>
    <xf numFmtId="44" fontId="1" fillId="0" borderId="0" applyFont="0" applyFill="0" applyBorder="0" applyAlignment="0" applyProtection="0"/>
  </cellStyleXfs>
  <cellXfs count="62">
    <xf numFmtId="0" fontId="0" fillId="0" borderId="0" xfId="0">
      <alignment vertical="center"/>
      <protection locked="0"/>
    </xf>
    <xf numFmtId="3" fontId="2" fillId="0" borderId="0" xfId="6" applyNumberFormat="1" applyAlignment="1">
      <alignment horizontal="right"/>
    </xf>
    <xf numFmtId="0" fontId="2" fillId="0" borderId="0" xfId="6"/>
    <xf numFmtId="0" fontId="0" fillId="0" borderId="0" xfId="0" quotePrefix="1" applyAlignment="1" applyProtection="1"/>
    <xf numFmtId="3" fontId="4" fillId="0" borderId="0" xfId="6" applyNumberFormat="1" applyFont="1"/>
    <xf numFmtId="49" fontId="9" fillId="0" borderId="0" xfId="0" applyNumberFormat="1" applyFont="1" applyAlignment="1" applyProtection="1">
      <alignment horizontal="left"/>
    </xf>
    <xf numFmtId="0" fontId="3" fillId="0" borderId="0" xfId="6" applyFont="1" applyAlignment="1">
      <alignment horizontal="center"/>
    </xf>
    <xf numFmtId="0" fontId="2" fillId="0" borderId="0" xfId="6" applyAlignment="1">
      <alignment horizontal="center"/>
    </xf>
    <xf numFmtId="0" fontId="5" fillId="0" borderId="0" xfId="6" applyFont="1" applyAlignment="1">
      <alignment horizontal="center"/>
    </xf>
    <xf numFmtId="3" fontId="2" fillId="0" borderId="0" xfId="0" applyNumberFormat="1" applyFont="1" applyAlignment="1" applyProtection="1"/>
    <xf numFmtId="0" fontId="6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166" fontId="2" fillId="0" borderId="0" xfId="0" applyNumberFormat="1" applyFont="1" applyAlignment="1" applyProtection="1"/>
    <xf numFmtId="0" fontId="10" fillId="0" borderId="0" xfId="0" applyFont="1">
      <alignment vertical="center"/>
      <protection locked="0"/>
    </xf>
    <xf numFmtId="0" fontId="13" fillId="0" borderId="0" xfId="6" applyFont="1"/>
    <xf numFmtId="0" fontId="2" fillId="0" borderId="0" xfId="0" applyFont="1" applyAlignment="1" applyProtection="1"/>
    <xf numFmtId="166" fontId="2" fillId="0" borderId="0" xfId="0" applyNumberFormat="1" applyFont="1" applyAlignment="1" applyProtection="1">
      <alignment horizontal="center"/>
    </xf>
    <xf numFmtId="4" fontId="2" fillId="0" borderId="0" xfId="0" applyNumberFormat="1" applyFont="1" applyAlignment="1" applyProtection="1"/>
    <xf numFmtId="166" fontId="2" fillId="0" borderId="0" xfId="6" applyNumberFormat="1" applyAlignment="1">
      <alignment horizontal="right"/>
    </xf>
    <xf numFmtId="0" fontId="8" fillId="0" borderId="0" xfId="6" applyFont="1" applyAlignment="1">
      <alignment horizontal="center"/>
    </xf>
    <xf numFmtId="0" fontId="14" fillId="0" borderId="0" xfId="6" applyFont="1" applyProtection="1">
      <protection locked="0"/>
    </xf>
    <xf numFmtId="0" fontId="15" fillId="0" borderId="0" xfId="0" applyFont="1">
      <alignment vertical="center"/>
      <protection locked="0"/>
    </xf>
    <xf numFmtId="3" fontId="16" fillId="0" borderId="0" xfId="0" applyNumberFormat="1" applyFont="1">
      <alignment vertical="center"/>
      <protection locked="0"/>
    </xf>
    <xf numFmtId="0" fontId="3" fillId="0" borderId="0" xfId="6" applyFont="1" applyAlignment="1">
      <alignment horizontal="left"/>
    </xf>
    <xf numFmtId="0" fontId="4" fillId="0" borderId="0" xfId="6" applyFont="1" applyAlignment="1">
      <alignment horizontal="center"/>
    </xf>
    <xf numFmtId="0" fontId="4" fillId="0" borderId="0" xfId="6" applyFont="1"/>
    <xf numFmtId="0" fontId="2" fillId="0" borderId="0" xfId="0" applyFont="1" applyAlignment="1" applyProtection="1">
      <alignment horizontal="left"/>
    </xf>
    <xf numFmtId="0" fontId="2" fillId="0" borderId="0" xfId="6" applyFill="1"/>
    <xf numFmtId="0" fontId="2" fillId="0" borderId="0" xfId="6" applyFill="1" applyAlignment="1">
      <alignment horizontal="center"/>
    </xf>
    <xf numFmtId="3" fontId="2" fillId="0" borderId="0" xfId="0" applyNumberFormat="1" applyFont="1" applyAlignment="1" applyProtection="1">
      <alignment horizontal="left"/>
    </xf>
    <xf numFmtId="0" fontId="0" fillId="0" borderId="0" xfId="0" applyAlignment="1">
      <alignment horizontal="center" vertical="center"/>
      <protection locked="0"/>
    </xf>
    <xf numFmtId="0" fontId="2" fillId="0" borderId="0" xfId="6" applyFont="1"/>
    <xf numFmtId="0" fontId="17" fillId="0" borderId="0" xfId="0" quotePrefix="1" applyFont="1" applyAlignment="1" applyProtection="1"/>
    <xf numFmtId="49" fontId="17" fillId="0" borderId="0" xfId="0" applyNumberFormat="1" applyFont="1" applyAlignment="1" applyProtection="1"/>
    <xf numFmtId="0" fontId="17" fillId="0" borderId="0" xfId="0" applyFont="1" applyAlignment="1" applyProtection="1"/>
    <xf numFmtId="0" fontId="2" fillId="0" borderId="0" xfId="6" applyFont="1" applyFill="1"/>
    <xf numFmtId="0" fontId="17" fillId="0" borderId="0" xfId="0" applyFont="1">
      <alignment vertical="center"/>
      <protection locked="0"/>
    </xf>
    <xf numFmtId="3" fontId="2" fillId="0" borderId="0" xfId="6" applyNumberFormat="1" applyAlignment="1">
      <alignment horizontal="right"/>
    </xf>
    <xf numFmtId="0" fontId="2" fillId="0" borderId="0" xfId="6"/>
    <xf numFmtId="0" fontId="3" fillId="0" borderId="0" xfId="6" applyFont="1" applyAlignment="1">
      <alignment horizontal="center"/>
    </xf>
    <xf numFmtId="0" fontId="5" fillId="0" borderId="0" xfId="6" applyFont="1" applyAlignment="1">
      <alignment horizontal="center"/>
    </xf>
    <xf numFmtId="3" fontId="2" fillId="0" borderId="0" xfId="0" applyNumberFormat="1" applyFont="1" applyAlignment="1" applyProtection="1"/>
    <xf numFmtId="0" fontId="18" fillId="0" borderId="0" xfId="6" applyFont="1"/>
    <xf numFmtId="166" fontId="2" fillId="0" borderId="0" xfId="0" applyNumberFormat="1" applyFont="1" applyAlignment="1" applyProtection="1">
      <alignment horizontal="center"/>
    </xf>
    <xf numFmtId="4" fontId="2" fillId="0" borderId="0" xfId="0" applyNumberFormat="1" applyFont="1" applyAlignment="1" applyProtection="1"/>
    <xf numFmtId="0" fontId="10" fillId="0" borderId="0" xfId="0" quotePrefix="1" applyFont="1" applyAlignment="1" applyProtection="1"/>
    <xf numFmtId="0" fontId="19" fillId="0" borderId="0" xfId="6" applyFont="1"/>
    <xf numFmtId="0" fontId="3" fillId="0" borderId="0" xfId="6" applyFont="1" applyAlignment="1">
      <alignment horizontal="left"/>
    </xf>
    <xf numFmtId="0" fontId="4" fillId="0" borderId="0" xfId="6" applyFont="1" applyAlignment="1">
      <alignment horizontal="center"/>
    </xf>
    <xf numFmtId="0" fontId="4" fillId="0" borderId="0" xfId="6" applyFont="1"/>
    <xf numFmtId="0" fontId="18" fillId="0" borderId="0" xfId="6" applyFont="1" applyAlignment="1">
      <alignment horizontal="center"/>
    </xf>
    <xf numFmtId="49" fontId="0" fillId="0" borderId="0" xfId="0" applyNumberFormat="1" applyAlignment="1" applyProtection="1"/>
    <xf numFmtId="0" fontId="6" fillId="0" borderId="0" xfId="0" applyFont="1" applyFill="1" applyAlignment="1" applyProtection="1">
      <alignment horizontal="center"/>
    </xf>
    <xf numFmtId="49" fontId="0" fillId="0" borderId="0" xfId="0" applyNumberFormat="1" applyFill="1" applyAlignment="1" applyProtection="1"/>
    <xf numFmtId="0" fontId="2" fillId="0" borderId="0" xfId="0" applyFont="1" applyFill="1" applyAlignment="1" applyProtection="1">
      <alignment horizontal="center"/>
    </xf>
    <xf numFmtId="166" fontId="2" fillId="0" borderId="0" xfId="0" applyNumberFormat="1" applyFont="1" applyFill="1" applyAlignment="1" applyProtection="1">
      <alignment horizontal="center"/>
    </xf>
    <xf numFmtId="166" fontId="2" fillId="0" borderId="0" xfId="0" applyNumberFormat="1" applyFont="1" applyFill="1" applyAlignment="1" applyProtection="1"/>
    <xf numFmtId="4" fontId="2" fillId="0" borderId="0" xfId="0" applyNumberFormat="1" applyFont="1" applyFill="1" applyAlignment="1" applyProtection="1"/>
    <xf numFmtId="3" fontId="2" fillId="0" borderId="0" xfId="0" applyNumberFormat="1" applyFont="1" applyFill="1" applyAlignment="1" applyProtection="1"/>
    <xf numFmtId="0" fontId="0" fillId="0" borderId="0" xfId="0" quotePrefix="1" applyFill="1" applyAlignment="1" applyProtection="1"/>
    <xf numFmtId="0" fontId="17" fillId="0" borderId="0" xfId="0" quotePrefix="1" applyFont="1" applyFill="1" applyAlignment="1" applyProtection="1"/>
    <xf numFmtId="16" fontId="2" fillId="0" borderId="0" xfId="6" applyNumberFormat="1" applyFont="1" applyFill="1"/>
  </cellXfs>
  <cellStyles count="15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Currency [0] 2" xfId="10" xr:uid="{695DD545-0B0E-49E4-A4D6-FF49C5309FB8}"/>
    <cellStyle name="Currency 2" xfId="9" xr:uid="{1DA12099-A73F-4B79-AB4B-522DE519943E}"/>
    <cellStyle name="Currency 3" xfId="12" xr:uid="{2B1585E5-6D26-4FE2-817E-31177EA192A7}"/>
    <cellStyle name="Currency 4" xfId="14" xr:uid="{2ECA3C5A-9A59-410C-94BB-59FA74EFA6C4}"/>
    <cellStyle name="Normální" xfId="0" builtinId="0"/>
    <cellStyle name="Normální 3" xfId="13" xr:uid="{E09C8A24-BF89-41CB-A620-5462EA9AE19C}"/>
    <cellStyle name="normální 3 2" xfId="8" xr:uid="{00000000-0005-0000-0000-000005000000}"/>
    <cellStyle name="normální 4" xfId="7" xr:uid="{00000000-0005-0000-0000-000006000000}"/>
    <cellStyle name="normální 4 2" xfId="11" xr:uid="{62CD1643-D96D-47FC-A81B-3B48F569313F}"/>
    <cellStyle name="normální_POL.XLS" xfId="6" xr:uid="{00000000-0005-0000-0000-000007000000}"/>
    <cellStyle name="Percent" xfId="1" xr:uid="{00000000-0005-0000-0000-00000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32"/>
  <sheetViews>
    <sheetView tabSelected="1" topLeftCell="C1" zoomScale="130" zoomScaleNormal="130" workbookViewId="0">
      <selection activeCell="G23" sqref="G23"/>
    </sheetView>
  </sheetViews>
  <sheetFormatPr defaultColWidth="9.140625" defaultRowHeight="12" x14ac:dyDescent="0.2"/>
  <cols>
    <col min="1" max="2" width="11.42578125" customWidth="1"/>
    <col min="3" max="3" width="12.5703125" customWidth="1"/>
    <col min="4" max="4" width="9.140625" customWidth="1"/>
    <col min="5" max="5" width="76.5703125" bestFit="1" customWidth="1"/>
    <col min="6" max="6" width="12.5703125" bestFit="1" customWidth="1"/>
    <col min="7" max="11" width="11.42578125" customWidth="1"/>
    <col min="12" max="12" width="7" customWidth="1"/>
    <col min="13" max="13" width="5.42578125" customWidth="1"/>
    <col min="14" max="14" width="5.140625" customWidth="1"/>
    <col min="15" max="15" width="4.5703125" customWidth="1"/>
    <col min="16" max="17" width="11.42578125" customWidth="1"/>
    <col min="18" max="18" width="20.42578125" customWidth="1"/>
    <col min="19" max="32" width="11.42578125" customWidth="1"/>
  </cols>
  <sheetData>
    <row r="1" spans="1:21" ht="1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s="13" t="s">
        <v>15</v>
      </c>
      <c r="Q1" t="s">
        <v>16</v>
      </c>
      <c r="R1" s="13" t="s">
        <v>17</v>
      </c>
      <c r="S1" t="s">
        <v>18</v>
      </c>
      <c r="T1" t="s">
        <v>19</v>
      </c>
      <c r="U1" t="s">
        <v>20</v>
      </c>
    </row>
    <row r="2" spans="1:21" ht="15" customHeight="1" x14ac:dyDescent="0.2">
      <c r="A2" t="s">
        <v>21</v>
      </c>
      <c r="E2" s="5" t="s">
        <v>35</v>
      </c>
    </row>
    <row r="3" spans="1:21" ht="15" customHeight="1" x14ac:dyDescent="0.2">
      <c r="A3" t="s">
        <v>22</v>
      </c>
      <c r="C3" s="5" t="s">
        <v>36</v>
      </c>
      <c r="E3" s="5" t="s">
        <v>91</v>
      </c>
      <c r="R3" t="s">
        <v>23</v>
      </c>
      <c r="S3" t="s">
        <v>24</v>
      </c>
    </row>
    <row r="4" spans="1:21" s="2" customFormat="1" ht="12.75" x14ac:dyDescent="0.2">
      <c r="A4" s="2" t="s">
        <v>25</v>
      </c>
      <c r="B4" s="6"/>
      <c r="C4" s="23"/>
      <c r="D4" s="24"/>
      <c r="E4" s="25" t="s">
        <v>66</v>
      </c>
      <c r="F4" s="7"/>
      <c r="G4" s="8" t="s">
        <v>26</v>
      </c>
      <c r="H4" s="1"/>
      <c r="I4" s="1"/>
      <c r="J4" s="1"/>
      <c r="K4" s="9"/>
      <c r="L4" s="1"/>
      <c r="P4" s="14"/>
      <c r="R4" s="2" t="s">
        <v>27</v>
      </c>
      <c r="S4" s="1"/>
    </row>
    <row r="5" spans="1:21" s="2" customFormat="1" ht="13.5" customHeight="1" x14ac:dyDescent="0.2">
      <c r="A5" s="2" t="s">
        <v>28</v>
      </c>
      <c r="B5" s="10">
        <v>1</v>
      </c>
      <c r="C5" s="29" t="s">
        <v>37</v>
      </c>
      <c r="D5" s="11" t="s">
        <v>38</v>
      </c>
      <c r="E5" s="15" t="s">
        <v>39</v>
      </c>
      <c r="F5" s="11" t="s">
        <v>42</v>
      </c>
      <c r="G5" s="16">
        <v>10</v>
      </c>
      <c r="H5" s="9"/>
      <c r="I5" s="9"/>
      <c r="J5" s="17"/>
      <c r="K5" s="9"/>
      <c r="L5" s="3"/>
      <c r="P5" s="31" t="s">
        <v>86</v>
      </c>
      <c r="Q5" s="31"/>
      <c r="R5" s="32" t="s">
        <v>29</v>
      </c>
      <c r="S5" s="9">
        <f>G5*J5</f>
        <v>0</v>
      </c>
    </row>
    <row r="6" spans="1:21" s="2" customFormat="1" ht="13.5" customHeight="1" x14ac:dyDescent="0.2">
      <c r="A6" s="2" t="s">
        <v>28</v>
      </c>
      <c r="B6" s="10">
        <v>2</v>
      </c>
      <c r="C6" s="29" t="s">
        <v>40</v>
      </c>
      <c r="D6" s="11" t="s">
        <v>38</v>
      </c>
      <c r="E6" s="15" t="s">
        <v>41</v>
      </c>
      <c r="F6" s="11" t="s">
        <v>42</v>
      </c>
      <c r="G6" s="16">
        <v>10</v>
      </c>
      <c r="H6" s="9"/>
      <c r="I6" s="9"/>
      <c r="J6" s="17"/>
      <c r="K6" s="9"/>
      <c r="L6" s="3"/>
      <c r="P6" s="31" t="s">
        <v>86</v>
      </c>
      <c r="Q6" s="31"/>
      <c r="R6" s="32" t="s">
        <v>30</v>
      </c>
      <c r="S6" s="9">
        <f t="shared" ref="S6:S22" si="0">G6*J6</f>
        <v>0</v>
      </c>
    </row>
    <row r="7" spans="1:21" s="2" customFormat="1" ht="12" customHeight="1" x14ac:dyDescent="0.2">
      <c r="A7" s="2" t="s">
        <v>28</v>
      </c>
      <c r="B7" s="10">
        <v>3</v>
      </c>
      <c r="C7" s="29" t="s">
        <v>43</v>
      </c>
      <c r="D7" s="11"/>
      <c r="E7" s="15" t="s">
        <v>44</v>
      </c>
      <c r="F7" s="11" t="s">
        <v>45</v>
      </c>
      <c r="G7" s="16">
        <v>72</v>
      </c>
      <c r="H7" s="12"/>
      <c r="I7" s="12"/>
      <c r="J7" s="17"/>
      <c r="K7" s="9"/>
      <c r="L7" s="3"/>
      <c r="P7" s="31" t="s">
        <v>88</v>
      </c>
      <c r="Q7" s="31"/>
      <c r="R7" s="33" t="s">
        <v>71</v>
      </c>
      <c r="S7" s="9">
        <f t="shared" si="0"/>
        <v>0</v>
      </c>
    </row>
    <row r="8" spans="1:21" s="2" customFormat="1" ht="13.5" customHeight="1" x14ac:dyDescent="0.2">
      <c r="A8" s="2" t="s">
        <v>61</v>
      </c>
      <c r="B8" s="10">
        <v>4</v>
      </c>
      <c r="C8" s="29" t="s">
        <v>47</v>
      </c>
      <c r="D8" s="11"/>
      <c r="E8" s="15" t="s">
        <v>46</v>
      </c>
      <c r="F8" s="11" t="s">
        <v>45</v>
      </c>
      <c r="G8" s="16">
        <v>72</v>
      </c>
      <c r="H8" s="12"/>
      <c r="I8" s="12"/>
      <c r="J8" s="17"/>
      <c r="K8" s="9"/>
      <c r="L8" s="3"/>
      <c r="P8" s="31" t="s">
        <v>88</v>
      </c>
      <c r="Q8" s="31"/>
      <c r="R8" s="32" t="s">
        <v>31</v>
      </c>
      <c r="S8" s="9">
        <f t="shared" si="0"/>
        <v>0</v>
      </c>
    </row>
    <row r="9" spans="1:21" s="38" customFormat="1" ht="13.5" customHeight="1" x14ac:dyDescent="0.2">
      <c r="A9" s="38" t="s">
        <v>28</v>
      </c>
      <c r="B9" s="10">
        <v>5</v>
      </c>
      <c r="C9" s="26" t="s">
        <v>83</v>
      </c>
      <c r="D9" s="11"/>
      <c r="E9" s="15" t="s">
        <v>80</v>
      </c>
      <c r="F9" s="11" t="s">
        <v>55</v>
      </c>
      <c r="G9" s="43">
        <v>10</v>
      </c>
      <c r="H9" s="12"/>
      <c r="I9" s="12"/>
      <c r="J9" s="44"/>
      <c r="K9" s="41"/>
      <c r="L9" s="3"/>
      <c r="P9" s="31" t="s">
        <v>86</v>
      </c>
      <c r="Q9" s="31"/>
      <c r="R9" s="51" t="s">
        <v>85</v>
      </c>
      <c r="S9" s="41">
        <f t="shared" si="0"/>
        <v>0</v>
      </c>
    </row>
    <row r="10" spans="1:21" s="38" customFormat="1" ht="13.5" customHeight="1" x14ac:dyDescent="0.2">
      <c r="A10" s="38" t="s">
        <v>28</v>
      </c>
      <c r="B10" s="10">
        <v>6</v>
      </c>
      <c r="C10" s="51" t="s">
        <v>81</v>
      </c>
      <c r="D10" s="51"/>
      <c r="E10" s="51" t="s">
        <v>82</v>
      </c>
      <c r="F10" s="11" t="s">
        <v>55</v>
      </c>
      <c r="G10" s="43">
        <v>10</v>
      </c>
      <c r="H10" s="12"/>
      <c r="I10" s="12"/>
      <c r="J10" s="44"/>
      <c r="K10" s="41"/>
      <c r="L10" s="3"/>
      <c r="P10" s="31" t="s">
        <v>86</v>
      </c>
      <c r="Q10" s="31"/>
      <c r="R10" s="51" t="s">
        <v>87</v>
      </c>
      <c r="S10" s="41">
        <f t="shared" si="0"/>
        <v>0</v>
      </c>
    </row>
    <row r="11" spans="1:21" s="27" customFormat="1" ht="13.5" customHeight="1" x14ac:dyDescent="0.2">
      <c r="A11" s="27" t="s">
        <v>28</v>
      </c>
      <c r="B11" s="52">
        <v>7</v>
      </c>
      <c r="C11" s="53">
        <v>702111</v>
      </c>
      <c r="D11" s="54"/>
      <c r="E11" s="53" t="s">
        <v>84</v>
      </c>
      <c r="F11" s="54" t="s">
        <v>55</v>
      </c>
      <c r="G11" s="55">
        <v>30</v>
      </c>
      <c r="H11" s="56"/>
      <c r="I11" s="56"/>
      <c r="J11" s="57"/>
      <c r="K11" s="58"/>
      <c r="L11" s="59"/>
      <c r="P11" s="35" t="s">
        <v>89</v>
      </c>
      <c r="Q11" s="35"/>
      <c r="R11" s="60" t="s">
        <v>32</v>
      </c>
      <c r="S11" s="58">
        <f t="shared" si="0"/>
        <v>0</v>
      </c>
    </row>
    <row r="12" spans="1:21" s="2" customFormat="1" ht="13.5" customHeight="1" x14ac:dyDescent="0.2">
      <c r="A12" s="2" t="s">
        <v>28</v>
      </c>
      <c r="B12" s="10">
        <v>8</v>
      </c>
      <c r="C12" s="29" t="s">
        <v>48</v>
      </c>
      <c r="D12" s="11"/>
      <c r="E12" s="15" t="s">
        <v>49</v>
      </c>
      <c r="F12" s="11" t="s">
        <v>55</v>
      </c>
      <c r="G12" s="16">
        <v>30</v>
      </c>
      <c r="H12" s="12"/>
      <c r="I12" s="12"/>
      <c r="J12" s="17"/>
      <c r="K12" s="9"/>
      <c r="L12" s="3"/>
      <c r="P12" s="31" t="s">
        <v>89</v>
      </c>
      <c r="Q12" s="31"/>
      <c r="R12" s="32" t="s">
        <v>32</v>
      </c>
      <c r="S12" s="9">
        <f t="shared" si="0"/>
        <v>0</v>
      </c>
    </row>
    <row r="13" spans="1:21" s="2" customFormat="1" ht="13.5" customHeight="1" x14ac:dyDescent="0.2">
      <c r="A13" s="2" t="s">
        <v>28</v>
      </c>
      <c r="B13" s="10">
        <v>9</v>
      </c>
      <c r="C13" s="29" t="s">
        <v>50</v>
      </c>
      <c r="D13" s="11"/>
      <c r="E13" s="15" t="s">
        <v>51</v>
      </c>
      <c r="F13" s="11" t="s">
        <v>52</v>
      </c>
      <c r="G13" s="16">
        <v>1</v>
      </c>
      <c r="H13" s="12"/>
      <c r="I13" s="12"/>
      <c r="J13" s="17"/>
      <c r="K13" s="9"/>
      <c r="L13" s="3"/>
      <c r="P13" s="31" t="s">
        <v>72</v>
      </c>
      <c r="Q13" s="31"/>
      <c r="R13" s="32" t="s">
        <v>32</v>
      </c>
      <c r="S13" s="9">
        <f t="shared" si="0"/>
        <v>0</v>
      </c>
    </row>
    <row r="14" spans="1:21" s="2" customFormat="1" ht="13.5" customHeight="1" x14ac:dyDescent="0.2">
      <c r="A14" s="2" t="s">
        <v>28</v>
      </c>
      <c r="B14" s="10">
        <v>10</v>
      </c>
      <c r="C14" s="29" t="s">
        <v>53</v>
      </c>
      <c r="D14" s="11"/>
      <c r="E14" s="15" t="s">
        <v>54</v>
      </c>
      <c r="F14" s="11" t="s">
        <v>79</v>
      </c>
      <c r="G14" s="16">
        <v>2</v>
      </c>
      <c r="H14" s="12"/>
      <c r="I14" s="12"/>
      <c r="J14" s="17"/>
      <c r="K14" s="9"/>
      <c r="L14" s="3"/>
      <c r="P14" s="31" t="s">
        <v>73</v>
      </c>
      <c r="Q14" s="31"/>
      <c r="R14" s="32" t="s">
        <v>33</v>
      </c>
      <c r="S14" s="9">
        <f t="shared" si="0"/>
        <v>0</v>
      </c>
    </row>
    <row r="15" spans="1:21" ht="15" customHeight="1" x14ac:dyDescent="0.2">
      <c r="A15" s="27" t="s">
        <v>61</v>
      </c>
      <c r="B15" s="10">
        <v>11</v>
      </c>
      <c r="C15" s="29" t="s">
        <v>62</v>
      </c>
      <c r="D15" s="19"/>
      <c r="E15" s="15" t="s">
        <v>56</v>
      </c>
      <c r="F15" s="7" t="s">
        <v>55</v>
      </c>
      <c r="G15" s="16">
        <v>40</v>
      </c>
      <c r="H15" s="18"/>
      <c r="I15" s="18"/>
      <c r="J15" s="17"/>
      <c r="K15" s="4"/>
      <c r="L15" s="4"/>
      <c r="M15" s="2"/>
      <c r="N15" s="2"/>
      <c r="O15" s="2"/>
      <c r="P15" s="31" t="s">
        <v>90</v>
      </c>
      <c r="Q15" s="31"/>
      <c r="R15" s="31" t="s">
        <v>67</v>
      </c>
      <c r="S15" s="9">
        <f t="shared" si="0"/>
        <v>0</v>
      </c>
    </row>
    <row r="16" spans="1:21" ht="15" customHeight="1" x14ac:dyDescent="0.2">
      <c r="A16" s="27" t="s">
        <v>61</v>
      </c>
      <c r="B16" s="10">
        <v>12</v>
      </c>
      <c r="C16" s="29" t="s">
        <v>63</v>
      </c>
      <c r="E16" s="15" t="s">
        <v>57</v>
      </c>
      <c r="F16" s="28" t="s">
        <v>60</v>
      </c>
      <c r="G16" s="16">
        <v>8</v>
      </c>
      <c r="J16" s="17"/>
      <c r="P16" s="35" t="s">
        <v>74</v>
      </c>
      <c r="Q16" s="36"/>
      <c r="R16" s="34" t="s">
        <v>68</v>
      </c>
      <c r="S16" s="9">
        <f t="shared" si="0"/>
        <v>0</v>
      </c>
    </row>
    <row r="17" spans="1:19" ht="15" customHeight="1" x14ac:dyDescent="0.2">
      <c r="A17" s="27" t="s">
        <v>61</v>
      </c>
      <c r="B17" s="10">
        <v>13</v>
      </c>
      <c r="C17" s="29" t="s">
        <v>64</v>
      </c>
      <c r="E17" s="15" t="s">
        <v>58</v>
      </c>
      <c r="F17" s="28" t="s">
        <v>42</v>
      </c>
      <c r="G17" s="16">
        <v>10</v>
      </c>
      <c r="J17" s="17"/>
      <c r="P17" s="35" t="s">
        <v>86</v>
      </c>
      <c r="Q17" s="36"/>
      <c r="R17" s="34" t="s">
        <v>70</v>
      </c>
      <c r="S17" s="9">
        <f t="shared" si="0"/>
        <v>0</v>
      </c>
    </row>
    <row r="18" spans="1:19" ht="15" customHeight="1" x14ac:dyDescent="0.2">
      <c r="A18" s="27" t="s">
        <v>61</v>
      </c>
      <c r="B18" s="10">
        <v>14</v>
      </c>
      <c r="C18" s="29" t="s">
        <v>65</v>
      </c>
      <c r="E18" s="15" t="s">
        <v>59</v>
      </c>
      <c r="F18" s="30" t="s">
        <v>55</v>
      </c>
      <c r="G18" s="16">
        <v>30</v>
      </c>
      <c r="J18" s="17"/>
      <c r="P18" s="35" t="s">
        <v>89</v>
      </c>
      <c r="Q18" s="36"/>
      <c r="R18" s="36" t="s">
        <v>69</v>
      </c>
      <c r="S18" s="9">
        <f t="shared" si="0"/>
        <v>0</v>
      </c>
    </row>
    <row r="19" spans="1:19" ht="15" customHeight="1" x14ac:dyDescent="0.2">
      <c r="A19" s="27" t="s">
        <v>61</v>
      </c>
      <c r="B19" s="10">
        <v>15</v>
      </c>
      <c r="C19" s="29" t="s">
        <v>92</v>
      </c>
      <c r="E19" s="15" t="s">
        <v>93</v>
      </c>
      <c r="F19" s="30" t="s">
        <v>42</v>
      </c>
      <c r="G19" s="43">
        <v>4</v>
      </c>
      <c r="J19" s="44"/>
      <c r="P19" s="61" t="s">
        <v>94</v>
      </c>
      <c r="Q19" s="36"/>
      <c r="R19" s="36" t="s">
        <v>69</v>
      </c>
      <c r="S19" s="41">
        <f t="shared" ref="S19" si="1">G19*J19</f>
        <v>0</v>
      </c>
    </row>
    <row r="20" spans="1:19" ht="15" customHeight="1" x14ac:dyDescent="0.2">
      <c r="F20" s="30"/>
      <c r="S20" s="41"/>
    </row>
    <row r="21" spans="1:19" ht="15" customHeight="1" x14ac:dyDescent="0.25">
      <c r="A21" s="38" t="s">
        <v>25</v>
      </c>
      <c r="B21" s="39"/>
      <c r="C21" s="47"/>
      <c r="D21" s="48"/>
      <c r="E21" s="49" t="s">
        <v>75</v>
      </c>
      <c r="F21" s="50"/>
      <c r="G21" s="40" t="s">
        <v>26</v>
      </c>
      <c r="H21" s="42"/>
      <c r="I21" s="42"/>
      <c r="J21" s="42"/>
      <c r="K21" s="42"/>
      <c r="L21" s="37"/>
      <c r="M21" s="38"/>
      <c r="N21" s="38"/>
      <c r="O21" s="38"/>
      <c r="P21" s="46"/>
      <c r="Q21" s="38"/>
      <c r="R21" s="45"/>
      <c r="S21" s="41"/>
    </row>
    <row r="22" spans="1:19" ht="15" customHeight="1" x14ac:dyDescent="0.2">
      <c r="A22" s="27" t="s">
        <v>28</v>
      </c>
      <c r="B22" t="s">
        <v>77</v>
      </c>
      <c r="C22" s="29">
        <v>170504</v>
      </c>
      <c r="E22" t="s">
        <v>76</v>
      </c>
      <c r="F22" s="30" t="s">
        <v>78</v>
      </c>
      <c r="G22" s="43">
        <v>30</v>
      </c>
      <c r="J22" s="44"/>
      <c r="P22" s="35" t="s">
        <v>89</v>
      </c>
      <c r="R22" s="36" t="s">
        <v>69</v>
      </c>
      <c r="S22" s="41">
        <f t="shared" si="0"/>
        <v>0</v>
      </c>
    </row>
    <row r="23" spans="1:19" ht="15" customHeight="1" x14ac:dyDescent="0.2"/>
    <row r="24" spans="1:19" ht="15" customHeight="1" x14ac:dyDescent="0.25">
      <c r="E24" s="20" t="s">
        <v>34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2">
        <f>SUM(S5:S22)</f>
        <v>0</v>
      </c>
    </row>
    <row r="25" spans="1:19" ht="15" customHeight="1" x14ac:dyDescent="0.2"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19" ht="15" customHeight="1" x14ac:dyDescent="0.2"/>
    <row r="27" spans="1:19" ht="15" customHeight="1" x14ac:dyDescent="0.2"/>
    <row r="28" spans="1:19" ht="15" customHeight="1" x14ac:dyDescent="0.2"/>
    <row r="29" spans="1:19" ht="15" customHeight="1" x14ac:dyDescent="0.2"/>
    <row r="30" spans="1:19" ht="15" customHeight="1" x14ac:dyDescent="0.2"/>
    <row r="31" spans="1:19" ht="15" customHeight="1" x14ac:dyDescent="0.2"/>
    <row r="32" spans="1:19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</sheetData>
  <pageMargins left="0.75" right="0.75" top="1" bottom="1" header="0.5" footer="0.5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Hlawatschke Jan</dc:creator>
  <cp:lastModifiedBy>Labudík Marek</cp:lastModifiedBy>
  <dcterms:created xsi:type="dcterms:W3CDTF">2016-06-14T08:31:54Z</dcterms:created>
  <dcterms:modified xsi:type="dcterms:W3CDTF">2021-01-16T08:08:38Z</dcterms:modified>
</cp:coreProperties>
</file>